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11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9" i="1"/>
  <c r="I4"/>
  <c r="I5"/>
  <c r="I3"/>
  <c r="G5"/>
  <c r="G4"/>
  <c r="G9" s="1"/>
  <c r="G3"/>
  <c r="H9"/>
  <c r="F9" l="1"/>
</calcChain>
</file>

<file path=xl/sharedStrings.xml><?xml version="1.0" encoding="utf-8"?>
<sst xmlns="http://schemas.openxmlformats.org/spreadsheetml/2006/main" count="26" uniqueCount="18">
  <si>
    <t>所在区县</t>
  </si>
  <si>
    <t>责任主体</t>
  </si>
  <si>
    <t>项目名称</t>
  </si>
  <si>
    <t>实施主体</t>
  </si>
  <si>
    <t>已开工小计（套）</t>
  </si>
  <si>
    <t>市本级</t>
  </si>
  <si>
    <t>镜湖新区</t>
  </si>
  <si>
    <t>绍兴市镜湖新区城市建设发展有限公司</t>
  </si>
  <si>
    <t>总计</t>
  </si>
  <si>
    <t>梅东村房屋征收项目</t>
    <phoneticPr fontId="7" type="noConversion"/>
  </si>
  <si>
    <t>墨庄村房屋征收项目</t>
    <phoneticPr fontId="7" type="noConversion"/>
  </si>
  <si>
    <t>五峰村房屋征收项目</t>
    <phoneticPr fontId="7" type="noConversion"/>
  </si>
  <si>
    <t>项目类别</t>
    <phoneticPr fontId="7" type="noConversion"/>
  </si>
  <si>
    <t>拆迁改造</t>
    <phoneticPr fontId="7" type="noConversion"/>
  </si>
  <si>
    <t>央补资金总额（万元）</t>
    <phoneticPr fontId="7" type="noConversion"/>
  </si>
  <si>
    <t>已补资金（万元）</t>
    <phoneticPr fontId="7" type="noConversion"/>
  </si>
  <si>
    <t>本次拨付资金（万元）</t>
    <phoneticPr fontId="7" type="noConversion"/>
  </si>
  <si>
    <t>2021央补保障房资金分配表（第二次分配）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</si>
</sst>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_ "/>
  </numFmts>
  <fonts count="8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K5" sqref="K5"/>
    </sheetView>
  </sheetViews>
  <sheetFormatPr defaultColWidth="9" defaultRowHeight="14.4"/>
  <cols>
    <col min="1" max="1" width="10.5546875" customWidth="1"/>
    <col min="2" max="2" width="13" customWidth="1"/>
    <col min="3" max="3" width="21.109375" customWidth="1"/>
    <col min="4" max="4" width="12.6640625" customWidth="1"/>
    <col min="5" max="5" width="35.109375" customWidth="1"/>
    <col min="6" max="6" width="9.77734375" customWidth="1"/>
    <col min="7" max="7" width="10.21875" customWidth="1"/>
    <col min="8" max="8" width="9.109375" customWidth="1"/>
    <col min="9" max="9" width="9.33203125" customWidth="1"/>
  </cols>
  <sheetData>
    <row r="1" spans="1:9" ht="38.4" customHeight="1">
      <c r="A1" s="7" t="s">
        <v>17</v>
      </c>
      <c r="B1" s="7"/>
      <c r="C1" s="7"/>
      <c r="D1" s="7"/>
      <c r="E1" s="7"/>
      <c r="F1" s="7"/>
      <c r="G1" s="7"/>
      <c r="H1" s="7"/>
    </row>
    <row r="2" spans="1:9" ht="66.599999999999994" customHeight="1">
      <c r="A2" s="1" t="s">
        <v>0</v>
      </c>
      <c r="B2" s="1" t="s">
        <v>1</v>
      </c>
      <c r="C2" s="1" t="s">
        <v>2</v>
      </c>
      <c r="D2" s="1" t="s">
        <v>12</v>
      </c>
      <c r="E2" s="2" t="s">
        <v>3</v>
      </c>
      <c r="F2" s="10" t="s">
        <v>4</v>
      </c>
      <c r="G2" s="10" t="s">
        <v>14</v>
      </c>
      <c r="H2" s="11" t="s">
        <v>15</v>
      </c>
      <c r="I2" s="10" t="s">
        <v>16</v>
      </c>
    </row>
    <row r="3" spans="1:9" ht="27" customHeight="1">
      <c r="A3" s="3" t="s">
        <v>5</v>
      </c>
      <c r="B3" s="3" t="s">
        <v>6</v>
      </c>
      <c r="C3" s="3" t="s">
        <v>9</v>
      </c>
      <c r="D3" s="3" t="s">
        <v>13</v>
      </c>
      <c r="E3" s="4" t="s">
        <v>7</v>
      </c>
      <c r="F3" s="12">
        <v>368</v>
      </c>
      <c r="G3" s="13">
        <f>769/F9*F3</f>
        <v>156.26283821093318</v>
      </c>
      <c r="H3" s="14">
        <v>45</v>
      </c>
      <c r="I3" s="18">
        <f>G3-H3</f>
        <v>111.26283821093318</v>
      </c>
    </row>
    <row r="4" spans="1:9" ht="27" customHeight="1">
      <c r="A4" s="3" t="s">
        <v>5</v>
      </c>
      <c r="B4" s="3" t="s">
        <v>6</v>
      </c>
      <c r="C4" s="3" t="s">
        <v>10</v>
      </c>
      <c r="D4" s="3" t="s">
        <v>13</v>
      </c>
      <c r="E4" s="4" t="s">
        <v>7</v>
      </c>
      <c r="F4" s="12">
        <v>440</v>
      </c>
      <c r="G4" s="13">
        <f>769/F9*F4</f>
        <v>186.83600220872447</v>
      </c>
      <c r="H4" s="14">
        <v>55</v>
      </c>
      <c r="I4" s="18">
        <f t="shared" ref="I4:I5" si="0">G4-H4</f>
        <v>131.83600220872447</v>
      </c>
    </row>
    <row r="5" spans="1:9" ht="27" customHeight="1">
      <c r="A5" s="3" t="s">
        <v>5</v>
      </c>
      <c r="B5" s="3" t="s">
        <v>6</v>
      </c>
      <c r="C5" s="3" t="s">
        <v>11</v>
      </c>
      <c r="D5" s="3" t="s">
        <v>13</v>
      </c>
      <c r="E5" s="4" t="s">
        <v>7</v>
      </c>
      <c r="F5" s="12">
        <v>1003</v>
      </c>
      <c r="G5" s="13">
        <f>769/F9*F5</f>
        <v>425.90115958034238</v>
      </c>
      <c r="H5" s="14">
        <v>81</v>
      </c>
      <c r="I5" s="18">
        <f t="shared" si="0"/>
        <v>344.90115958034238</v>
      </c>
    </row>
    <row r="6" spans="1:9" ht="27" customHeight="1">
      <c r="A6" s="3"/>
      <c r="B6" s="3"/>
      <c r="C6" s="3"/>
      <c r="D6" s="3"/>
      <c r="E6" s="4"/>
      <c r="F6" s="12"/>
      <c r="G6" s="12"/>
      <c r="H6" s="14"/>
      <c r="I6" s="15"/>
    </row>
    <row r="7" spans="1:9" ht="27" customHeight="1">
      <c r="A7" s="3"/>
      <c r="B7" s="3"/>
      <c r="C7" s="3"/>
      <c r="D7" s="3"/>
      <c r="E7" s="4"/>
      <c r="F7" s="12"/>
      <c r="G7" s="12"/>
      <c r="H7" s="16"/>
      <c r="I7" s="15"/>
    </row>
    <row r="8" spans="1:9" ht="27" customHeight="1">
      <c r="A8" s="3"/>
      <c r="B8" s="3"/>
      <c r="C8" s="5"/>
      <c r="D8" s="5"/>
      <c r="E8" s="6"/>
      <c r="F8" s="12"/>
      <c r="G8" s="12"/>
      <c r="H8" s="16"/>
      <c r="I8" s="15"/>
    </row>
    <row r="9" spans="1:9" ht="27" customHeight="1">
      <c r="A9" s="8" t="s">
        <v>8</v>
      </c>
      <c r="B9" s="8"/>
      <c r="C9" s="8"/>
      <c r="D9" s="8"/>
      <c r="E9" s="9"/>
      <c r="F9" s="17">
        <f>SUM(F3:F8)</f>
        <v>1811</v>
      </c>
      <c r="G9" s="17">
        <f>SUM(G3:G8)</f>
        <v>769</v>
      </c>
      <c r="H9" s="17">
        <f>SUM(H3:H8)</f>
        <v>181</v>
      </c>
      <c r="I9" s="17">
        <f>SUM(I3:I8)</f>
        <v>588</v>
      </c>
    </row>
  </sheetData>
  <mergeCells count="2">
    <mergeCell ref="A1:H1"/>
    <mergeCell ref="A9:E9"/>
  </mergeCells>
  <phoneticPr fontId="7" type="noConversion"/>
  <printOptions horizontalCentered="1" verticalCentered="1"/>
  <pageMargins left="0.75138888888888899" right="0.75138888888888899" top="0.39305555555555599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袁炯</cp:lastModifiedBy>
  <cp:lastPrinted>2021-06-23T09:13:16Z</cp:lastPrinted>
  <dcterms:created xsi:type="dcterms:W3CDTF">2020-09-15T06:36:00Z</dcterms:created>
  <dcterms:modified xsi:type="dcterms:W3CDTF">2021-06-23T09:13:20Z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